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ФЦ Мониторы" sheetId="7" r:id="rId1"/>
  </sheets>
  <definedNames>
    <definedName name="_xlnm._FilterDatabase" localSheetId="0" hidden="1">'МФЦ Мониторы'!$G$1:$Q$2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7" l="1"/>
  <c r="P2" i="7"/>
  <c r="M3" i="7" l="1"/>
  <c r="O3" i="7" s="1"/>
  <c r="M2" i="7" l="1"/>
  <c r="O2" i="7" l="1"/>
</calcChain>
</file>

<file path=xl/sharedStrings.xml><?xml version="1.0" encoding="utf-8"?>
<sst xmlns="http://schemas.openxmlformats.org/spreadsheetml/2006/main" count="37" uniqueCount="29">
  <si>
    <t>Выходов в час</t>
  </si>
  <si>
    <t>Выходов в сутки</t>
  </si>
  <si>
    <t>Фото</t>
  </si>
  <si>
    <t>Ролик, сек.</t>
  </si>
  <si>
    <t>Ссылка</t>
  </si>
  <si>
    <t>Количество мониторов</t>
  </si>
  <si>
    <t>Локация</t>
  </si>
  <si>
    <t>МФЦ</t>
  </si>
  <si>
    <t>Адрес</t>
  </si>
  <si>
    <t>Карта</t>
  </si>
  <si>
    <t>Вид конструкции</t>
  </si>
  <si>
    <t>Реклама на мониторах</t>
  </si>
  <si>
    <t>Место установки монитора</t>
  </si>
  <si>
    <t>Код</t>
  </si>
  <si>
    <t>Способ показа</t>
  </si>
  <si>
    <t>Видео</t>
  </si>
  <si>
    <t xml:space="preserve">Период, дней  </t>
  </si>
  <si>
    <t>Выходов за период</t>
  </si>
  <si>
    <t>Стоимость</t>
  </si>
  <si>
    <t>Координаты</t>
  </si>
  <si>
    <t>Зал ожидания</t>
  </si>
  <si>
    <t>Город</t>
  </si>
  <si>
    <t>Саранск</t>
  </si>
  <si>
    <t>ул. Большевистская, д. 31</t>
  </si>
  <si>
    <t>ул. Гагарина, д. 99а</t>
  </si>
  <si>
    <t>54.183971, 45.182779</t>
  </si>
  <si>
    <t>54.166079, 45.149982</t>
  </si>
  <si>
    <t>СМ-1</t>
  </si>
  <si>
    <t>СМ-2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</si>
</sst>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h-QOZ~" TargetMode="External"/><Relationship Id="rId2" Type="http://schemas.openxmlformats.org/officeDocument/2006/relationships/hyperlink" Target="https://disk.yandex.ru/i/D_MH_DOWFFxz7w" TargetMode="External"/><Relationship Id="rId1" Type="http://schemas.openxmlformats.org/officeDocument/2006/relationships/hyperlink" Target="https://disk.yandex.ru/i/FzBvPF8wqOfoE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h-QD5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21.85546875" style="2" customWidth="1"/>
    <col min="4" max="4" width="10" style="2" customWidth="1"/>
    <col min="5" max="5" width="20" style="1" customWidth="1"/>
    <col min="6" max="6" width="27.5703125" style="1" customWidth="1"/>
    <col min="7" max="7" width="9.5703125" style="3" customWidth="1"/>
    <col min="8" max="8" width="16.42578125" style="3" customWidth="1"/>
    <col min="9" max="9" width="8.7109375" style="3" customWidth="1"/>
    <col min="10" max="10" width="17.140625" style="3" customWidth="1"/>
    <col min="11" max="11" width="14.28515625" style="2" customWidth="1"/>
    <col min="12" max="12" width="16.85546875" style="2" customWidth="1"/>
    <col min="13" max="13" width="18.7109375" style="2" customWidth="1"/>
    <col min="14" max="14" width="16.85546875" style="2" customWidth="1"/>
    <col min="15" max="15" width="21.5703125" style="4" customWidth="1"/>
    <col min="16" max="16" width="13.85546875" style="4" customWidth="1"/>
    <col min="17" max="17" width="19" style="4" customWidth="1"/>
    <col min="18" max="18" width="19.42578125" style="2" customWidth="1"/>
    <col min="19" max="16384" width="9.140625" style="2"/>
  </cols>
  <sheetData>
    <row r="1" spans="1:17" s="1" customFormat="1" ht="25.5" x14ac:dyDescent="0.2">
      <c r="A1" s="5" t="s">
        <v>21</v>
      </c>
      <c r="B1" s="5" t="s">
        <v>6</v>
      </c>
      <c r="C1" s="5" t="s">
        <v>8</v>
      </c>
      <c r="D1" s="5" t="s">
        <v>9</v>
      </c>
      <c r="E1" s="8" t="s">
        <v>10</v>
      </c>
      <c r="F1" s="8" t="s">
        <v>12</v>
      </c>
      <c r="G1" s="5" t="s">
        <v>2</v>
      </c>
      <c r="H1" s="9" t="s">
        <v>5</v>
      </c>
      <c r="I1" s="9" t="s">
        <v>13</v>
      </c>
      <c r="J1" s="8" t="s">
        <v>14</v>
      </c>
      <c r="K1" s="5" t="s">
        <v>3</v>
      </c>
      <c r="L1" s="5" t="s">
        <v>0</v>
      </c>
      <c r="M1" s="5" t="s">
        <v>1</v>
      </c>
      <c r="N1" s="5" t="s">
        <v>16</v>
      </c>
      <c r="O1" s="5" t="s">
        <v>17</v>
      </c>
      <c r="P1" s="5" t="s">
        <v>18</v>
      </c>
      <c r="Q1" s="8" t="s">
        <v>19</v>
      </c>
    </row>
    <row r="2" spans="1:17" s="1" customFormat="1" x14ac:dyDescent="0.2">
      <c r="A2" s="10" t="s">
        <v>22</v>
      </c>
      <c r="B2" s="10" t="s">
        <v>7</v>
      </c>
      <c r="C2" s="10" t="s">
        <v>23</v>
      </c>
      <c r="D2" s="13" t="s">
        <v>9</v>
      </c>
      <c r="E2" s="11" t="s">
        <v>11</v>
      </c>
      <c r="F2" s="11" t="s">
        <v>20</v>
      </c>
      <c r="G2" s="14" t="s">
        <v>4</v>
      </c>
      <c r="H2" s="15">
        <v>1</v>
      </c>
      <c r="I2" s="15" t="s">
        <v>27</v>
      </c>
      <c r="J2" s="11" t="s">
        <v>15</v>
      </c>
      <c r="K2" s="6">
        <v>5</v>
      </c>
      <c r="L2" s="12">
        <v>2</v>
      </c>
      <c r="M2" s="6">
        <f t="shared" ref="M2:M3" si="0">12*L2</f>
        <v>24</v>
      </c>
      <c r="N2" s="6">
        <v>22</v>
      </c>
      <c r="O2" s="6">
        <f>M2*N2</f>
        <v>528</v>
      </c>
      <c r="P2" s="7">
        <f>(6.5*K2)*O2</f>
        <v>17160</v>
      </c>
      <c r="Q2" s="10" t="s">
        <v>25</v>
      </c>
    </row>
    <row r="3" spans="1:17" x14ac:dyDescent="0.2">
      <c r="A3" s="10" t="s">
        <v>22</v>
      </c>
      <c r="B3" s="10" t="s">
        <v>7</v>
      </c>
      <c r="C3" s="10" t="s">
        <v>24</v>
      </c>
      <c r="D3" s="13" t="s">
        <v>9</v>
      </c>
      <c r="E3" s="11" t="s">
        <v>11</v>
      </c>
      <c r="F3" s="11" t="s">
        <v>20</v>
      </c>
      <c r="G3" s="14" t="s">
        <v>4</v>
      </c>
      <c r="H3" s="15">
        <v>1</v>
      </c>
      <c r="I3" s="15" t="s">
        <v>28</v>
      </c>
      <c r="J3" s="11" t="s">
        <v>15</v>
      </c>
      <c r="K3" s="6">
        <v>5</v>
      </c>
      <c r="L3" s="12">
        <v>2</v>
      </c>
      <c r="M3" s="6">
        <f t="shared" si="0"/>
        <v>24</v>
      </c>
      <c r="N3" s="6">
        <v>22</v>
      </c>
      <c r="O3" s="6">
        <f t="shared" ref="O3" si="1">M3*N3</f>
        <v>528</v>
      </c>
      <c r="P3" s="7">
        <f>(6.5*K3)*O3</f>
        <v>17160</v>
      </c>
      <c r="Q3" s="10" t="s">
        <v>26</v>
      </c>
    </row>
  </sheetData>
  <autoFilter ref="A1:Q1"/>
  <phoneticPr fontId="7" type="noConversion"/>
  <hyperlinks>
    <hyperlink ref="G2" r:id="rId1"/>
    <hyperlink ref="G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2026-03-12T17:59:13Z</dcterms:modified>
</cp:coreProperties>
</file>