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Медиафасады!$A$1:$Q$1</definedName>
  </definedNames>
  <calcPr calcId="162913"/>
</workbook>
</file>

<file path=xl/calcChain.xml><?xml version="1.0" encoding="utf-8"?>
<calcChain xmlns="http://schemas.openxmlformats.org/spreadsheetml/2006/main">
  <c r="P3" i="1" l="1"/>
  <c r="P2" i="1"/>
  <c r="O3" i="1" l="1"/>
  <c r="O2" i="1" l="1"/>
</calcChain>
</file>

<file path=xl/sharedStrings.xml><?xml version="1.0" encoding="utf-8"?>
<sst xmlns="http://schemas.openxmlformats.org/spreadsheetml/2006/main" count="39" uniqueCount="30">
  <si>
    <t>Город</t>
  </si>
  <si>
    <t>Адрес</t>
  </si>
  <si>
    <t>Сторона</t>
  </si>
  <si>
    <t>Способ показа</t>
  </si>
  <si>
    <t>Код</t>
  </si>
  <si>
    <t>Саранск</t>
  </si>
  <si>
    <t>Вид конструкции</t>
  </si>
  <si>
    <t>Свет</t>
  </si>
  <si>
    <t>Аренда</t>
  </si>
  <si>
    <t>А</t>
  </si>
  <si>
    <t>Да</t>
  </si>
  <si>
    <t>Фото</t>
  </si>
  <si>
    <t>Диджитал</t>
  </si>
  <si>
    <t>ул. Пролетарская, 39</t>
  </si>
  <si>
    <t>Карта</t>
  </si>
  <si>
    <t>Формат, м.</t>
  </si>
  <si>
    <t>Координаты</t>
  </si>
  <si>
    <t>Ролик, сек.</t>
  </si>
  <si>
    <t>Выходов в час</t>
  </si>
  <si>
    <t>Выходов в сутки</t>
  </si>
  <si>
    <t>Выходов за период</t>
  </si>
  <si>
    <t>Период, дней</t>
  </si>
  <si>
    <t>54.184729, 45.171479</t>
  </si>
  <si>
    <t>6,4х12,8</t>
  </si>
  <si>
    <t>Медиафасад</t>
  </si>
  <si>
    <t>СМФ-1</t>
  </si>
  <si>
    <t>Богдана Хмельницкого, 28 (Огарёв Плаза)</t>
  </si>
  <si>
    <t>10х15</t>
  </si>
  <si>
    <t>СМФ-2</t>
  </si>
  <si>
    <t>54.186586, 45.182898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</si>
</sst>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6" formatCode="#,##0.00\ &quot;₽&quot;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 wrapText="1"/>
    </xf>
  </cellXfs>
  <cellStyles count="3">
    <cellStyle name="Excel Built-in 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gDjAbsEiF1Is_w" TargetMode="External"/><Relationship Id="rId2" Type="http://schemas.openxmlformats.org/officeDocument/2006/relationships/hyperlink" Target="https://disk.yandex.ru/i/B1YXmk36uFb0og" TargetMode="External"/><Relationship Id="rId1" Type="http://schemas.openxmlformats.org/officeDocument/2006/relationships/hyperlink" Target="https://yandex.ru/maps/-/CDB6r0I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com.am/i/PTxnwB2atsNLKg" TargetMode="External"/><Relationship Id="rId4" Type="http://schemas.openxmlformats.org/officeDocument/2006/relationships/hyperlink" Target="https://yandex.ru/maps/-/CLEsrY1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workbookViewId="0">
      <selection activeCell="C3" sqref="C3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23" style="2" customWidth="1"/>
    <col min="4" max="4" width="9.5703125" style="2" customWidth="1"/>
    <col min="5" max="5" width="10" style="2" customWidth="1"/>
    <col min="6" max="6" width="14.28515625" style="1" customWidth="1"/>
    <col min="7" max="7" width="12.140625" style="1" customWidth="1"/>
    <col min="8" max="8" width="17.140625" style="1" customWidth="1"/>
    <col min="9" max="9" width="9.140625" style="1" customWidth="1"/>
    <col min="10" max="10" width="8.7109375" style="1" customWidth="1"/>
    <col min="11" max="11" width="14.28515625" style="1" customWidth="1"/>
    <col min="12" max="12" width="16.85546875" style="1" customWidth="1"/>
    <col min="13" max="13" width="18.7109375" style="1" customWidth="1"/>
    <col min="14" max="14" width="16.85546875" style="1" customWidth="1"/>
    <col min="15" max="15" width="21.5703125" style="1" customWidth="1"/>
    <col min="16" max="16" width="11.7109375" style="3" customWidth="1"/>
    <col min="17" max="17" width="19" style="3" customWidth="1"/>
    <col min="18" max="16384" width="9.140625" style="1"/>
  </cols>
  <sheetData>
    <row r="1" spans="1:17" x14ac:dyDescent="0.2">
      <c r="A1" s="4" t="s">
        <v>0</v>
      </c>
      <c r="B1" s="4" t="s">
        <v>6</v>
      </c>
      <c r="C1" s="5" t="s">
        <v>1</v>
      </c>
      <c r="D1" s="5" t="s">
        <v>11</v>
      </c>
      <c r="E1" s="5" t="s">
        <v>14</v>
      </c>
      <c r="F1" s="4" t="s">
        <v>15</v>
      </c>
      <c r="G1" s="4" t="s">
        <v>2</v>
      </c>
      <c r="H1" s="4" t="s">
        <v>3</v>
      </c>
      <c r="I1" s="4" t="s">
        <v>7</v>
      </c>
      <c r="J1" s="4" t="s">
        <v>4</v>
      </c>
      <c r="K1" s="4" t="s">
        <v>17</v>
      </c>
      <c r="L1" s="4" t="s">
        <v>18</v>
      </c>
      <c r="M1" s="4" t="s">
        <v>19</v>
      </c>
      <c r="N1" s="4" t="s">
        <v>21</v>
      </c>
      <c r="O1" s="4" t="s">
        <v>20</v>
      </c>
      <c r="P1" s="4" t="s">
        <v>8</v>
      </c>
      <c r="Q1" s="4" t="s">
        <v>16</v>
      </c>
    </row>
    <row r="2" spans="1:17" x14ac:dyDescent="0.2">
      <c r="A2" s="6" t="s">
        <v>5</v>
      </c>
      <c r="B2" s="7" t="s">
        <v>24</v>
      </c>
      <c r="C2" s="8" t="s">
        <v>13</v>
      </c>
      <c r="D2" s="9" t="s">
        <v>11</v>
      </c>
      <c r="E2" s="9" t="s">
        <v>14</v>
      </c>
      <c r="F2" s="7" t="s">
        <v>23</v>
      </c>
      <c r="G2" s="8" t="s">
        <v>9</v>
      </c>
      <c r="H2" s="6" t="s">
        <v>12</v>
      </c>
      <c r="I2" s="6" t="s">
        <v>10</v>
      </c>
      <c r="J2" s="6" t="s">
        <v>25</v>
      </c>
      <c r="K2" s="7">
        <v>5</v>
      </c>
      <c r="L2" s="6">
        <v>12</v>
      </c>
      <c r="M2" s="10">
        <v>132</v>
      </c>
      <c r="N2" s="6">
        <v>15</v>
      </c>
      <c r="O2" s="6">
        <f t="shared" ref="O2:O3" si="0">288*N2</f>
        <v>4320</v>
      </c>
      <c r="P2" s="12">
        <f>0.9*K2*O2</f>
        <v>19440</v>
      </c>
      <c r="Q2" s="7" t="s">
        <v>22</v>
      </c>
    </row>
    <row r="3" spans="1:17" ht="25.5" x14ac:dyDescent="0.2">
      <c r="A3" s="6" t="s">
        <v>5</v>
      </c>
      <c r="B3" s="7" t="s">
        <v>24</v>
      </c>
      <c r="C3" s="6" t="s">
        <v>26</v>
      </c>
      <c r="D3" s="9" t="s">
        <v>11</v>
      </c>
      <c r="E3" s="9" t="s">
        <v>14</v>
      </c>
      <c r="F3" s="11" t="s">
        <v>27</v>
      </c>
      <c r="G3" s="8" t="s">
        <v>9</v>
      </c>
      <c r="H3" s="6" t="s">
        <v>12</v>
      </c>
      <c r="I3" s="6" t="s">
        <v>10</v>
      </c>
      <c r="J3" s="6" t="s">
        <v>28</v>
      </c>
      <c r="K3" s="7">
        <v>5</v>
      </c>
      <c r="L3" s="6">
        <v>12</v>
      </c>
      <c r="M3" s="10">
        <v>132</v>
      </c>
      <c r="N3" s="6">
        <v>15</v>
      </c>
      <c r="O3" s="6">
        <f t="shared" si="0"/>
        <v>4320</v>
      </c>
      <c r="P3" s="12">
        <f>1.2*K3*O3</f>
        <v>25920</v>
      </c>
      <c r="Q3" s="11" t="s">
        <v>29</v>
      </c>
    </row>
    <row r="4" spans="1:17" x14ac:dyDescent="0.2">
      <c r="Q4" s="1"/>
    </row>
  </sheetData>
  <autoFilter ref="A1:Q1"/>
  <hyperlinks>
    <hyperlink ref="E2" r:id="rId1"/>
    <hyperlink ref="D2" r:id="rId2"/>
    <hyperlink ref="D2" r:id="rId3"/>
    <hyperlink ref="E3" r:id="rId4"/>
    <hyperlink ref="D3" r:id="rId5"/>
  </hyperlinks>
  <pageMargins left="0.7" right="0.7" top="0.75" bottom="0.75" header="0.3" footer="0.3"/>
  <pageSetup paperSize="9" orientation="portrait" horizontalDpi="300" verticalDpi="30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2026-03-12T17:56:41Z</dcterms:modified>
</cp:coreProperties>
</file>